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19440" windowHeight="12645"/>
  </bookViews>
  <sheets>
    <sheet name="sheet1" sheetId="2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6" i="2" l="1"/>
  <c r="G55" i="2" l="1"/>
  <c r="G54" i="2"/>
  <c r="G53" i="2"/>
  <c r="G52" i="2"/>
  <c r="G51" i="2"/>
  <c r="G44" i="2"/>
  <c r="G45" i="2"/>
  <c r="G46" i="2"/>
  <c r="G47" i="2"/>
  <c r="G48" i="2"/>
  <c r="G49" i="2"/>
  <c r="G50" i="2"/>
  <c r="G31" i="2" l="1"/>
  <c r="G35" i="2" l="1"/>
  <c r="G34" i="2"/>
  <c r="G33" i="2"/>
  <c r="G40" i="2" l="1"/>
  <c r="G39" i="2"/>
  <c r="G38" i="2"/>
  <c r="G37" i="2"/>
  <c r="G36" i="2"/>
  <c r="G32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41" i="2" s="1"/>
  <c r="G57" i="2" s="1"/>
  <c r="G58" i="2" l="1"/>
  <c r="G59" i="2" s="1"/>
</calcChain>
</file>

<file path=xl/sharedStrings.xml><?xml version="1.0" encoding="utf-8"?>
<sst xmlns="http://schemas.openxmlformats.org/spreadsheetml/2006/main" count="155" uniqueCount="77">
  <si>
    <t>бр.</t>
  </si>
  <si>
    <t>КОЛИ-
ЧЕСТВО</t>
  </si>
  <si>
    <t>ДДС 20%</t>
  </si>
  <si>
    <t>РАЗМЕР</t>
  </si>
  <si>
    <t>L=700</t>
  </si>
  <si>
    <t>B=600</t>
  </si>
  <si>
    <t>550/550</t>
  </si>
  <si>
    <t>Ф=600</t>
  </si>
  <si>
    <t>550/700</t>
  </si>
  <si>
    <t>1000/250</t>
  </si>
  <si>
    <t>400/1000</t>
  </si>
  <si>
    <t>500/250</t>
  </si>
  <si>
    <t>500/350</t>
  </si>
  <si>
    <t>Б.</t>
  </si>
  <si>
    <t>H=305</t>
  </si>
  <si>
    <t>H=4</t>
  </si>
  <si>
    <t>H=4,5</t>
  </si>
  <si>
    <t>Сферично Огледало</t>
  </si>
  <si>
    <t>Доставка  на стандартни пътени знаци Д21, ВИФ, ІІ-ри т.р., оборден Zn основа</t>
  </si>
  <si>
    <r>
      <t>Доставка  на стандартни пътени знаци Т17, ВИФ, ІІ-ри т.р., оборден Zn основа /</t>
    </r>
    <r>
      <rPr>
        <b/>
        <sz val="12"/>
        <rFont val="Times New Roman"/>
        <family val="1"/>
        <charset val="204"/>
      </rPr>
      <t>3 пакоместа</t>
    </r>
    <r>
      <rPr>
        <sz val="12"/>
        <rFont val="Times New Roman"/>
        <family val="1"/>
        <charset val="204"/>
      </rPr>
      <t>/</t>
    </r>
  </si>
  <si>
    <r>
      <t>Доставка  на стандартни пътни знаци Т17(500/350), ВИФ, ІІ-ри т.р., оборден, Zn основа /</t>
    </r>
    <r>
      <rPr>
        <b/>
        <sz val="12"/>
        <rFont val="Times New Roman"/>
        <family val="1"/>
        <charset val="204"/>
      </rPr>
      <t>паяк</t>
    </r>
    <r>
      <rPr>
        <sz val="12"/>
        <rFont val="Times New Roman"/>
        <family val="1"/>
        <charset val="204"/>
      </rPr>
      <t>/</t>
    </r>
  </si>
  <si>
    <t>Ф 900мм</t>
  </si>
  <si>
    <r>
      <t>Доставка  на пътен знак Ж7, ВИФ, оборден Zn основа                                              /</t>
    </r>
    <r>
      <rPr>
        <b/>
        <sz val="12"/>
        <rFont val="Times New Roman"/>
        <family val="1"/>
        <charset val="204"/>
      </rPr>
      <t>м. УЗАНА</t>
    </r>
    <r>
      <rPr>
        <sz val="12"/>
        <rFont val="Times New Roman"/>
        <family val="1"/>
        <charset val="204"/>
      </rPr>
      <t>/</t>
    </r>
  </si>
  <si>
    <r>
      <t>Доставка  на стандартни пътни знаци А</t>
    </r>
    <r>
      <rPr>
        <b/>
        <sz val="12"/>
        <rFont val="Times New Roman"/>
        <family val="1"/>
        <charset val="204"/>
      </rPr>
      <t>13</t>
    </r>
    <r>
      <rPr>
        <sz val="12"/>
        <rFont val="Times New Roman"/>
        <family val="1"/>
        <charset val="204"/>
      </rPr>
      <t>,  /ВИФ/, ІІ-ри т.р., оборден Zn основа</t>
    </r>
  </si>
  <si>
    <t>Доставка  на стандартни пътни знаци А24,  /ВИФ/, ІІ-ри т.р., оборден Zn основа</t>
  </si>
  <si>
    <t>Доставка  на стандартни пътни знаци В2, ВИФ, ІІ-ри т.р., оборден Zn основа</t>
  </si>
  <si>
    <t>Доставка  на стандартни пътни знаци В4, ВИФ, ІІ-ри т.р., оборден Zn основа</t>
  </si>
  <si>
    <r>
      <t>Доставка  на стандартни пътни знаци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Г1, ВИФ, ІІ-ри т.р., оборден Zn основа</t>
    </r>
  </si>
  <si>
    <t>Доставка  на стандартни пътни знаци Г2, ВИФ, ІІ-ри т.р., оборден Zn основа</t>
  </si>
  <si>
    <t>Доставка  на стандартни пътни знаци Г3, ВИФ, ІІ-ри т.р., оборден Zn основа</t>
  </si>
  <si>
    <t>Доставка  на стандартни пътни знаци Г6, ВИФ, ІІ-ри т.р., оборден Zn основа</t>
  </si>
  <si>
    <t>Доставка  на стандартни пътни знаци Г9, ВИФ, ІІ-ри т.р., оборден Zn основа</t>
  </si>
  <si>
    <t>Доставка  на стандартни пътни знаци Г11, ВИФ, ІІ-ри т.р., оборден Zn основа</t>
  </si>
  <si>
    <t>Доставка  на стандартни пътни знаци Д4, ВИФ, ІІ-ри т.р., оборден Zn основа</t>
  </si>
  <si>
    <t>Доставка  на стандартни пътни знаци Д17, ВИФ, ІІ-ри т.р., оборден Zn основа</t>
  </si>
  <si>
    <t>Доставка  на стандартни пътни знаци Д19, ВИФ, ІІ-ри т.р., оборден Zn основа</t>
  </si>
  <si>
    <t>Доставка  на стандартни пътни знаци Д24, ВИФ, ІІ-ри т.р., оборден Zn основа</t>
  </si>
  <si>
    <t>Доставка  на стандартни пътни знаци Е20, ВИФ, ІІ-ри т.р., оборден Zn основа</t>
  </si>
  <si>
    <t>Доставка  на стандартни пътни знаци Ж13, ВИФ, ІІ-ри т.р., оборден Zn основа</t>
  </si>
  <si>
    <r>
      <t>Доставка  на стандартни пътни знаци С4.1</t>
    </r>
    <r>
      <rPr>
        <sz val="12"/>
        <rFont val="Times New Roman"/>
        <family val="1"/>
        <charset val="204"/>
      </rPr>
      <t>, ВИФ, ІІ-ри т.р., оборден Zn основа</t>
    </r>
  </si>
  <si>
    <t>Доставка  на стандартни пътни знаци С6.3, ВИФ, ІІ-ри т.р., оборден Zn основа</t>
  </si>
  <si>
    <t>Доставка  на стандартни пътни знаци Т3.1, ВИФ, ІІ-ри т.р., оборден Zn основа</t>
  </si>
  <si>
    <r>
      <t>Доставка  на стандартни пътни знаци Т3.2</t>
    </r>
    <r>
      <rPr>
        <sz val="12"/>
        <rFont val="Times New Roman"/>
        <family val="1"/>
        <charset val="204"/>
      </rPr>
      <t>, ВИФ, ІІ-ри т.р., оборден Zn основа</t>
    </r>
  </si>
  <si>
    <t>Доставка  на стандартни пътни знаци Т5.1, ВИФ, ІІ-ри т.р., оборден Zn основа</t>
  </si>
  <si>
    <r>
      <t>Доставка  на стандартни пътни знаци Т17, ВИФ, ІІ-ри т.р., оборден Zn основа /1</t>
    </r>
    <r>
      <rPr>
        <b/>
        <sz val="12"/>
        <rFont val="Times New Roman"/>
        <family val="1"/>
        <charset val="204"/>
      </rPr>
      <t xml:space="preserve"> парко място</t>
    </r>
    <r>
      <rPr>
        <sz val="12"/>
        <rFont val="Times New Roman"/>
        <family val="1"/>
        <charset val="204"/>
      </rPr>
      <t>/</t>
    </r>
  </si>
  <si>
    <r>
      <t>Доставка  на стандартни пътни знаци Т17, ВИФ, ІІ-ри т.р., оборден Zn основа /</t>
    </r>
    <r>
      <rPr>
        <b/>
        <sz val="12"/>
        <rFont val="Times New Roman"/>
        <family val="1"/>
        <charset val="204"/>
      </rPr>
      <t>2 паркоместа</t>
    </r>
    <r>
      <rPr>
        <sz val="12"/>
        <rFont val="Times New Roman"/>
        <family val="1"/>
        <charset val="204"/>
      </rPr>
      <t>/</t>
    </r>
  </si>
  <si>
    <r>
      <t>Доставка  на стандартни пътни знаци Т17, ВИФ, ІІ-ри т.р., оборден Zn основа /</t>
    </r>
    <r>
      <rPr>
        <b/>
        <sz val="12"/>
        <rFont val="Times New Roman"/>
        <family val="1"/>
        <charset val="204"/>
      </rPr>
      <t>4 паркоместа</t>
    </r>
    <r>
      <rPr>
        <sz val="12"/>
        <rFont val="Times New Roman"/>
        <family val="1"/>
        <charset val="204"/>
      </rPr>
      <t>/</t>
    </r>
  </si>
  <si>
    <t xml:space="preserve">  ОРГАНИЗАЦИЯ НА ДВИЖЕНИЕТО ОБЩИНА ГАБРОВО</t>
  </si>
  <si>
    <r>
      <t>Доставка  на стандартни пътни знаци Б</t>
    </r>
    <r>
      <rPr>
        <b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, Високо интензивно фолио /ВИФ/, ІІ-ри т.р., оборден Zn основа </t>
    </r>
  </si>
  <si>
    <t xml:space="preserve">Доставка  на стандартни пътни знаци Б2, ВИФ, ІІ-ри т.р., оборден Zn основа </t>
  </si>
  <si>
    <t xml:space="preserve">Доставка  на стандартни пътни знаци Б3, ВИФ, ІІ-ри т.р., оборден Zn основа </t>
  </si>
  <si>
    <t xml:space="preserve">Доставка  на стандартни пътни знаци В1, ВИФ, ІІ-ри т.р., оборден Zn основа </t>
  </si>
  <si>
    <r>
      <t>Доставка  на стандартни пътни знаци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В27, ВИФ, ІІ-ри т.р., оборден Zn основа </t>
    </r>
  </si>
  <si>
    <t xml:space="preserve">Доставка  на стандартни пътни знаци В28, ВИФ, ІІ-ри т.р., оборден Zn основа </t>
  </si>
  <si>
    <t>МЯР
КА</t>
  </si>
  <si>
    <t>ОБЩО т. А</t>
  </si>
  <si>
    <t>ОБЩО т. Б</t>
  </si>
  <si>
    <t>ВСИЧКО: т.А+т.Б</t>
  </si>
  <si>
    <t>КОЛИЧЕСТВЕНО-СТОЙНОСТНА СМЕТКА ЗА ДОСТАВКА</t>
  </si>
  <si>
    <t xml:space="preserve">N: </t>
  </si>
  <si>
    <t>ЕДИН. ЦЕНА 
/лв/</t>
  </si>
  <si>
    <t>СТОЙНОСТ
/лв/</t>
  </si>
  <si>
    <t>ОБЩЕСТВЕНА ПОРЪЧКА С ПРЕДМЕТ: „Доставка на материали за вертикална сигнализация, свързани с организацията и безопасността на движение в община Габрово  и „Зона за почасово платено паркиране – гр. Габрово“</t>
  </si>
  <si>
    <t>ОПИСАНИЕ  НА  ВИДОВЕТЕ  АРТИКУЛИ</t>
  </si>
  <si>
    <t>ВСИЧКО с ДДС:</t>
  </si>
  <si>
    <t>500/1000</t>
  </si>
  <si>
    <t>А.</t>
  </si>
  <si>
    <t>Доставка  на табела Т17 (комбинирана) , ВИФ, ІІ-ри т.р., оборден Zn основа, съгласно визуализация в поръчката</t>
  </si>
  <si>
    <t>Доставка  на стълбчета Ø = 60 мм. h=3,5 м. /за 1 п.з./  за пътен знак, тапа и  вкл. всички свързани с това разходи.</t>
  </si>
  <si>
    <t>Доставка  на стълбчета Ø = 60 мм. h=4м. /за 2 п.з./  за пътен знак, тапа и вкл. всички свързани с това разходи.</t>
  </si>
  <si>
    <t>Доставка  на стълбчета Ø = 60 мм. h=4,5 м. /за 3 п.з./  за пътен знак, тапа и вкл. всички свързани с това разходи.</t>
  </si>
  <si>
    <t>Доставка  на стандартни пътни знаци Д3, ВИФ, ІІ-ри т.р., оборден Zn основа (съгласно схема в поръчката)</t>
  </si>
  <si>
    <t xml:space="preserve">Участник: </t>
  </si>
  <si>
    <t>(подпис, печат)</t>
  </si>
  <si>
    <t xml:space="preserve">  ОРГАНИЗАЦИЯ НА ДВИЖЕНИЕТО  - ОП Паркиране и репатриране</t>
  </si>
  <si>
    <t>ОБРАЗЕЦ № 3</t>
  </si>
  <si>
    <r>
      <rPr>
        <u/>
        <sz val="12"/>
        <rFont val="Times New Roman"/>
        <family val="1"/>
        <charset val="204"/>
      </rPr>
      <t>Забележка</t>
    </r>
    <r>
      <rPr>
        <sz val="12"/>
        <rFont val="Times New Roman"/>
        <family val="1"/>
        <charset val="204"/>
      </rPr>
      <t>: Идентичните знаци, посочени в р-л А и р-л Б,  трябва да са ценообразувани с еднакви единични цени. В противен случай участникът ще бъде отстранен от участие във възлагане на обществената поръчка.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</si>
</sst>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л_в_-;\-* #,##0.00\ _л_в_-;_-* &quot;-&quot;??\ _л_в_-;_-@_-"/>
  </numFmts>
  <fonts count="18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ok"/>
      <charset val="204"/>
    </font>
    <font>
      <b/>
      <sz val="12"/>
      <name val="Times New Roman"/>
      <family val="1"/>
      <charset val="204"/>
    </font>
    <font>
      <sz val="10"/>
      <name val="Arial"/>
      <family val="2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2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3" fillId="0" borderId="0"/>
    <xf numFmtId="0" fontId="2" fillId="0" borderId="0"/>
    <xf numFmtId="0" fontId="5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3" fillId="0" borderId="0"/>
    <xf numFmtId="0" fontId="5" fillId="0" borderId="0"/>
  </cellStyleXfs>
  <cellXfs count="71">
    <xf numFmtId="0" fontId="0" fillId="0" borderId="0" xfId="0"/>
    <xf numFmtId="0" fontId="7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center" vertical="center"/>
    </xf>
    <xf numFmtId="4" fontId="7" fillId="0" borderId="0" xfId="0" applyNumberFormat="1" applyFont="1" applyBorder="1" applyAlignment="1">
      <alignment vertical="center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vertical="center"/>
    </xf>
    <xf numFmtId="0" fontId="7" fillId="0" borderId="2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vertical="center"/>
    </xf>
    <xf numFmtId="0" fontId="7" fillId="0" borderId="2" xfId="1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vertical="center"/>
    </xf>
    <xf numFmtId="4" fontId="7" fillId="0" borderId="3" xfId="0" applyNumberFormat="1" applyFont="1" applyBorder="1" applyAlignment="1">
      <alignment vertical="center"/>
    </xf>
    <xf numFmtId="4" fontId="4" fillId="0" borderId="7" xfId="11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top" wrapText="1"/>
    </xf>
    <xf numFmtId="4" fontId="7" fillId="2" borderId="1" xfId="0" applyNumberFormat="1" applyFont="1" applyFill="1" applyBorder="1" applyAlignment="1">
      <alignment horizontal="right" vertical="center"/>
    </xf>
    <xf numFmtId="2" fontId="11" fillId="2" borderId="4" xfId="0" applyNumberFormat="1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right" vertical="center" wrapText="1"/>
    </xf>
    <xf numFmtId="0" fontId="7" fillId="2" borderId="1" xfId="1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4" fillId="0" borderId="4" xfId="1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/>
    </xf>
    <xf numFmtId="4" fontId="4" fillId="0" borderId="1" xfId="0" applyNumberFormat="1" applyFont="1" applyBorder="1" applyAlignment="1">
      <alignment vertical="center"/>
    </xf>
    <xf numFmtId="0" fontId="7" fillId="0" borderId="2" xfId="0" applyFont="1" applyBorder="1" applyAlignment="1">
      <alignment vertical="top" wrapText="1"/>
    </xf>
    <xf numFmtId="4" fontId="7" fillId="2" borderId="2" xfId="0" applyNumberFormat="1" applyFont="1" applyFill="1" applyBorder="1" applyAlignment="1">
      <alignment vertical="center"/>
    </xf>
    <xf numFmtId="0" fontId="7" fillId="0" borderId="4" xfId="0" applyFont="1" applyBorder="1" applyAlignment="1">
      <alignment horizontal="center" vertical="top"/>
    </xf>
    <xf numFmtId="0" fontId="7" fillId="2" borderId="1" xfId="10" applyFont="1" applyFill="1" applyBorder="1" applyAlignment="1">
      <alignment horizontal="left" vertical="center" wrapText="1"/>
    </xf>
    <xf numFmtId="0" fontId="9" fillId="0" borderId="11" xfId="0" applyFont="1" applyBorder="1" applyAlignment="1">
      <alignment horizontal="center" vertical="center" wrapText="1"/>
    </xf>
    <xf numFmtId="0" fontId="0" fillId="0" borderId="13" xfId="0" applyBorder="1" applyAlignment="1">
      <alignment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3" borderId="1" xfId="0" applyNumberFormat="1" applyFont="1" applyFill="1" applyBorder="1" applyAlignment="1">
      <alignment vertical="center"/>
    </xf>
    <xf numFmtId="0" fontId="7" fillId="0" borderId="1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vertical="top"/>
    </xf>
    <xf numFmtId="4" fontId="4" fillId="3" borderId="1" xfId="0" applyNumberFormat="1" applyFont="1" applyFill="1" applyBorder="1" applyAlignment="1">
      <alignment horizontal="right" vertical="top"/>
    </xf>
    <xf numFmtId="0" fontId="4" fillId="0" borderId="4" xfId="0" applyFont="1" applyBorder="1" applyAlignment="1">
      <alignment horizontal="center" vertical="top"/>
    </xf>
    <xf numFmtId="0" fontId="12" fillId="0" borderId="4" xfId="0" applyFont="1" applyBorder="1" applyAlignment="1">
      <alignment horizontal="right" vertical="top"/>
    </xf>
    <xf numFmtId="4" fontId="4" fillId="3" borderId="4" xfId="0" applyNumberFormat="1" applyFont="1" applyFill="1" applyBorder="1" applyAlignment="1">
      <alignment horizontal="right" vertical="top"/>
    </xf>
    <xf numFmtId="0" fontId="15" fillId="0" borderId="1" xfId="0" applyFont="1" applyBorder="1" applyAlignment="1">
      <alignment horizontal="right" vertical="top" wrapText="1"/>
    </xf>
    <xf numFmtId="4" fontId="15" fillId="0" borderId="1" xfId="0" applyNumberFormat="1" applyFont="1" applyBorder="1" applyAlignment="1">
      <alignment vertical="center"/>
    </xf>
    <xf numFmtId="0" fontId="15" fillId="0" borderId="2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right" vertical="top"/>
    </xf>
    <xf numFmtId="4" fontId="15" fillId="0" borderId="2" xfId="0" applyNumberFormat="1" applyFont="1" applyBorder="1" applyAlignment="1">
      <alignment vertical="center"/>
    </xf>
    <xf numFmtId="0" fontId="16" fillId="0" borderId="1" xfId="0" applyFont="1" applyBorder="1" applyAlignment="1">
      <alignment vertical="top" wrapText="1"/>
    </xf>
    <xf numFmtId="0" fontId="0" fillId="0" borderId="0" xfId="0" applyAlignment="1">
      <alignment horizontal="center"/>
    </xf>
    <xf numFmtId="3" fontId="7" fillId="0" borderId="1" xfId="0" applyNumberFormat="1" applyFont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3" fontId="7" fillId="2" borderId="2" xfId="0" applyNumberFormat="1" applyFont="1" applyFill="1" applyBorder="1" applyAlignment="1">
      <alignment horizontal="center" vertical="center"/>
    </xf>
    <xf numFmtId="3" fontId="7" fillId="0" borderId="0" xfId="0" applyNumberFormat="1" applyFont="1" applyBorder="1" applyAlignment="1">
      <alignment horizontal="center" vertical="center"/>
    </xf>
    <xf numFmtId="0" fontId="17" fillId="3" borderId="17" xfId="0" applyFont="1" applyFill="1" applyBorder="1" applyAlignment="1">
      <alignment horizontal="center"/>
    </xf>
    <xf numFmtId="0" fontId="13" fillId="3" borderId="17" xfId="0" applyFont="1" applyFill="1" applyBorder="1" applyAlignment="1">
      <alignment horizontal="center"/>
    </xf>
    <xf numFmtId="0" fontId="7" fillId="0" borderId="14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4" fontId="4" fillId="0" borderId="7" xfId="5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8" xfId="1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9" fillId="0" borderId="12" xfId="0" applyFont="1" applyBorder="1" applyAlignment="1">
      <alignment horizontal="center" wrapText="1"/>
    </xf>
  </cellXfs>
  <cellStyles count="12">
    <cellStyle name="Comma 5" xfId="2"/>
    <cellStyle name="Normal" xfId="0" builtinId="0"/>
    <cellStyle name="Normal 10" xfId="3"/>
    <cellStyle name="Normal 2" xfId="4"/>
    <cellStyle name="Normal 2 3" xfId="5"/>
    <cellStyle name="Normal 3" xfId="6"/>
    <cellStyle name="Normal 3 3" xfId="7"/>
    <cellStyle name="Normal 4" xfId="8"/>
    <cellStyle name="Normal 5" xfId="1"/>
    <cellStyle name="Normal 9" xfId="9"/>
    <cellStyle name="Normal_LOT5 BoQ-DS 2" xfId="11"/>
    <cellStyle name="Normal_сметка  3.1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tabSelected="1" view="pageBreakPreview" topLeftCell="A19" zoomScaleNormal="100" zoomScaleSheetLayoutView="100" workbookViewId="0">
      <selection activeCell="B61" sqref="B61:G61"/>
    </sheetView>
  </sheetViews>
  <sheetFormatPr defaultRowHeight="15"/>
  <cols>
    <col min="1" max="1" width="4.7109375" customWidth="1"/>
    <col min="2" max="2" width="33.28515625" customWidth="1"/>
    <col min="3" max="3" width="8" customWidth="1"/>
    <col min="4" max="4" width="9.7109375" customWidth="1"/>
    <col min="5" max="5" width="10.7109375" style="49" customWidth="1"/>
    <col min="6" max="6" width="10.5703125" customWidth="1"/>
    <col min="7" max="7" width="13.5703125" customWidth="1"/>
  </cols>
  <sheetData>
    <row r="1" spans="1:7" ht="15.75" thickBot="1">
      <c r="F1" s="56" t="s">
        <v>75</v>
      </c>
      <c r="G1" s="57"/>
    </row>
    <row r="2" spans="1:7" ht="43.5" customHeight="1" thickBot="1">
      <c r="A2" s="67" t="s">
        <v>62</v>
      </c>
      <c r="B2" s="68"/>
      <c r="C2" s="68"/>
      <c r="D2" s="68"/>
      <c r="E2" s="68"/>
      <c r="F2" s="68"/>
      <c r="G2" s="69"/>
    </row>
    <row r="3" spans="1:7" ht="43.5" customHeight="1">
      <c r="A3" s="30"/>
      <c r="B3" s="70" t="s">
        <v>58</v>
      </c>
      <c r="C3" s="70"/>
      <c r="D3" s="70"/>
      <c r="E3" s="70"/>
      <c r="F3" s="70"/>
      <c r="G3" s="31"/>
    </row>
    <row r="4" spans="1:7" ht="52.5" customHeight="1">
      <c r="A4" s="32" t="s">
        <v>59</v>
      </c>
      <c r="B4" s="32" t="s">
        <v>63</v>
      </c>
      <c r="C4" s="32" t="s">
        <v>54</v>
      </c>
      <c r="D4" s="33" t="s">
        <v>3</v>
      </c>
      <c r="E4" s="34" t="s">
        <v>1</v>
      </c>
      <c r="F4" s="34" t="s">
        <v>60</v>
      </c>
      <c r="G4" s="34" t="s">
        <v>61</v>
      </c>
    </row>
    <row r="5" spans="1:7" ht="13.5" customHeight="1">
      <c r="A5" s="32">
        <v>1</v>
      </c>
      <c r="B5" s="32">
        <v>2</v>
      </c>
      <c r="C5" s="32">
        <v>3</v>
      </c>
      <c r="D5" s="32">
        <v>4</v>
      </c>
      <c r="E5" s="32">
        <v>5</v>
      </c>
      <c r="F5" s="32">
        <v>6</v>
      </c>
      <c r="G5" s="32">
        <v>7</v>
      </c>
    </row>
    <row r="6" spans="1:7" ht="21" customHeight="1">
      <c r="A6" s="23" t="s">
        <v>66</v>
      </c>
      <c r="B6" s="64" t="s">
        <v>74</v>
      </c>
      <c r="C6" s="65"/>
      <c r="D6" s="65"/>
      <c r="E6" s="65"/>
      <c r="F6" s="65"/>
      <c r="G6" s="66"/>
    </row>
    <row r="7" spans="1:7" ht="65.25" customHeight="1">
      <c r="A7" s="6">
        <v>1</v>
      </c>
      <c r="B7" s="5" t="s">
        <v>48</v>
      </c>
      <c r="C7" s="6" t="s">
        <v>0</v>
      </c>
      <c r="D7" s="6" t="s">
        <v>4</v>
      </c>
      <c r="E7" s="50">
        <v>20</v>
      </c>
      <c r="F7" s="7"/>
      <c r="G7" s="7">
        <f t="shared" ref="G7:G40" si="0">E7*F7</f>
        <v>0</v>
      </c>
    </row>
    <row r="8" spans="1:7" ht="48" customHeight="1">
      <c r="A8" s="6">
        <v>2</v>
      </c>
      <c r="B8" s="5" t="s">
        <v>49</v>
      </c>
      <c r="C8" s="6" t="s">
        <v>0</v>
      </c>
      <c r="D8" s="6" t="s">
        <v>5</v>
      </c>
      <c r="E8" s="50">
        <v>6</v>
      </c>
      <c r="F8" s="7"/>
      <c r="G8" s="7">
        <f t="shared" si="0"/>
        <v>0</v>
      </c>
    </row>
    <row r="9" spans="1:7" ht="49.5" customHeight="1">
      <c r="A9" s="6">
        <v>3</v>
      </c>
      <c r="B9" s="5" t="s">
        <v>50</v>
      </c>
      <c r="C9" s="6" t="s">
        <v>0</v>
      </c>
      <c r="D9" s="6" t="s">
        <v>6</v>
      </c>
      <c r="E9" s="50">
        <v>10</v>
      </c>
      <c r="F9" s="7"/>
      <c r="G9" s="7">
        <f t="shared" si="0"/>
        <v>0</v>
      </c>
    </row>
    <row r="10" spans="1:7" ht="50.25" customHeight="1">
      <c r="A10" s="6">
        <v>4</v>
      </c>
      <c r="B10" s="5" t="s">
        <v>51</v>
      </c>
      <c r="C10" s="6" t="s">
        <v>0</v>
      </c>
      <c r="D10" s="6" t="s">
        <v>7</v>
      </c>
      <c r="E10" s="50">
        <v>6</v>
      </c>
      <c r="F10" s="7"/>
      <c r="G10" s="7">
        <f t="shared" si="0"/>
        <v>0</v>
      </c>
    </row>
    <row r="11" spans="1:7" ht="49.5" customHeight="1">
      <c r="A11" s="6">
        <v>5</v>
      </c>
      <c r="B11" s="5" t="s">
        <v>25</v>
      </c>
      <c r="C11" s="6" t="s">
        <v>0</v>
      </c>
      <c r="D11" s="6" t="s">
        <v>7</v>
      </c>
      <c r="E11" s="50">
        <v>3</v>
      </c>
      <c r="F11" s="7"/>
      <c r="G11" s="7">
        <f t="shared" si="0"/>
        <v>0</v>
      </c>
    </row>
    <row r="12" spans="1:7" ht="49.5" customHeight="1">
      <c r="A12" s="6">
        <v>6</v>
      </c>
      <c r="B12" s="5" t="s">
        <v>26</v>
      </c>
      <c r="C12" s="6" t="s">
        <v>0</v>
      </c>
      <c r="D12" s="6" t="s">
        <v>7</v>
      </c>
      <c r="E12" s="50">
        <v>3</v>
      </c>
      <c r="F12" s="7"/>
      <c r="G12" s="7">
        <f t="shared" si="0"/>
        <v>0</v>
      </c>
    </row>
    <row r="13" spans="1:7" ht="49.5" customHeight="1">
      <c r="A13" s="12">
        <v>7</v>
      </c>
      <c r="B13" s="5" t="s">
        <v>52</v>
      </c>
      <c r="C13" s="12" t="s">
        <v>0</v>
      </c>
      <c r="D13" s="6" t="s">
        <v>7</v>
      </c>
      <c r="E13" s="51">
        <v>30</v>
      </c>
      <c r="F13" s="13"/>
      <c r="G13" s="13">
        <f t="shared" si="0"/>
        <v>0</v>
      </c>
    </row>
    <row r="14" spans="1:7" ht="52.5" customHeight="1">
      <c r="A14" s="12">
        <v>8</v>
      </c>
      <c r="B14" s="5" t="s">
        <v>53</v>
      </c>
      <c r="C14" s="12" t="s">
        <v>0</v>
      </c>
      <c r="D14" s="6" t="s">
        <v>7</v>
      </c>
      <c r="E14" s="51">
        <v>81</v>
      </c>
      <c r="F14" s="13"/>
      <c r="G14" s="13">
        <f t="shared" si="0"/>
        <v>0</v>
      </c>
    </row>
    <row r="15" spans="1:7" ht="49.5" customHeight="1">
      <c r="A15" s="6">
        <v>9</v>
      </c>
      <c r="B15" s="5" t="s">
        <v>27</v>
      </c>
      <c r="C15" s="6" t="s">
        <v>0</v>
      </c>
      <c r="D15" s="6" t="s">
        <v>7</v>
      </c>
      <c r="E15" s="50">
        <v>2</v>
      </c>
      <c r="F15" s="7"/>
      <c r="G15" s="7">
        <f t="shared" si="0"/>
        <v>0</v>
      </c>
    </row>
    <row r="16" spans="1:7" ht="53.25" customHeight="1">
      <c r="A16" s="6">
        <v>10</v>
      </c>
      <c r="B16" s="5" t="s">
        <v>28</v>
      </c>
      <c r="C16" s="6" t="s">
        <v>0</v>
      </c>
      <c r="D16" s="6" t="s">
        <v>7</v>
      </c>
      <c r="E16" s="50">
        <v>5</v>
      </c>
      <c r="F16" s="7"/>
      <c r="G16" s="7">
        <f t="shared" si="0"/>
        <v>0</v>
      </c>
    </row>
    <row r="17" spans="1:7" ht="50.25" customHeight="1">
      <c r="A17" s="6">
        <v>11</v>
      </c>
      <c r="B17" s="5" t="s">
        <v>29</v>
      </c>
      <c r="C17" s="6" t="s">
        <v>0</v>
      </c>
      <c r="D17" s="6" t="s">
        <v>7</v>
      </c>
      <c r="E17" s="50">
        <v>3</v>
      </c>
      <c r="F17" s="7"/>
      <c r="G17" s="7">
        <f t="shared" si="0"/>
        <v>0</v>
      </c>
    </row>
    <row r="18" spans="1:7" ht="48" customHeight="1">
      <c r="A18" s="6">
        <v>12</v>
      </c>
      <c r="B18" s="5" t="s">
        <v>30</v>
      </c>
      <c r="C18" s="6" t="s">
        <v>0</v>
      </c>
      <c r="D18" s="6" t="s">
        <v>7</v>
      </c>
      <c r="E18" s="50">
        <v>1</v>
      </c>
      <c r="F18" s="7"/>
      <c r="G18" s="7">
        <f t="shared" si="0"/>
        <v>0</v>
      </c>
    </row>
    <row r="19" spans="1:7" ht="49.5" customHeight="1">
      <c r="A19" s="6">
        <v>13</v>
      </c>
      <c r="B19" s="5" t="s">
        <v>31</v>
      </c>
      <c r="C19" s="6" t="s">
        <v>0</v>
      </c>
      <c r="D19" s="6" t="s">
        <v>7</v>
      </c>
      <c r="E19" s="50">
        <v>2</v>
      </c>
      <c r="F19" s="7"/>
      <c r="G19" s="7">
        <f t="shared" si="0"/>
        <v>0</v>
      </c>
    </row>
    <row r="20" spans="1:7" ht="54" customHeight="1">
      <c r="A20" s="6">
        <v>14</v>
      </c>
      <c r="B20" s="5" t="s">
        <v>32</v>
      </c>
      <c r="C20" s="6" t="s">
        <v>0</v>
      </c>
      <c r="D20" s="6" t="s">
        <v>7</v>
      </c>
      <c r="E20" s="50">
        <v>1</v>
      </c>
      <c r="F20" s="7"/>
      <c r="G20" s="7">
        <f t="shared" si="0"/>
        <v>0</v>
      </c>
    </row>
    <row r="21" spans="1:7" ht="47.25">
      <c r="A21" s="6">
        <v>15</v>
      </c>
      <c r="B21" s="5" t="s">
        <v>33</v>
      </c>
      <c r="C21" s="6" t="s">
        <v>0</v>
      </c>
      <c r="D21" s="6" t="s">
        <v>6</v>
      </c>
      <c r="E21" s="50">
        <v>5</v>
      </c>
      <c r="F21" s="7"/>
      <c r="G21" s="7">
        <f t="shared" si="0"/>
        <v>0</v>
      </c>
    </row>
    <row r="22" spans="1:7" ht="47.25">
      <c r="A22" s="6">
        <v>16</v>
      </c>
      <c r="B22" s="5" t="s">
        <v>34</v>
      </c>
      <c r="C22" s="6" t="s">
        <v>0</v>
      </c>
      <c r="D22" s="6" t="s">
        <v>6</v>
      </c>
      <c r="E22" s="50">
        <v>10</v>
      </c>
      <c r="F22" s="7"/>
      <c r="G22" s="7">
        <f t="shared" si="0"/>
        <v>0</v>
      </c>
    </row>
    <row r="23" spans="1:7" ht="47.25">
      <c r="A23" s="12">
        <v>17</v>
      </c>
      <c r="B23" s="5" t="s">
        <v>35</v>
      </c>
      <c r="C23" s="12" t="s">
        <v>0</v>
      </c>
      <c r="D23" s="6" t="s">
        <v>6</v>
      </c>
      <c r="E23" s="51">
        <v>4</v>
      </c>
      <c r="F23" s="13"/>
      <c r="G23" s="13">
        <f t="shared" si="0"/>
        <v>0</v>
      </c>
    </row>
    <row r="24" spans="1:7" ht="47.25">
      <c r="A24" s="12">
        <v>18</v>
      </c>
      <c r="B24" s="5" t="s">
        <v>18</v>
      </c>
      <c r="C24" s="12" t="s">
        <v>0</v>
      </c>
      <c r="D24" s="6" t="s">
        <v>6</v>
      </c>
      <c r="E24" s="51">
        <v>20</v>
      </c>
      <c r="F24" s="13"/>
      <c r="G24" s="13">
        <f t="shared" si="0"/>
        <v>0</v>
      </c>
    </row>
    <row r="25" spans="1:7" ht="47.25">
      <c r="A25" s="12">
        <v>19</v>
      </c>
      <c r="B25" s="5" t="s">
        <v>36</v>
      </c>
      <c r="C25" s="12" t="s">
        <v>0</v>
      </c>
      <c r="D25" s="12" t="s">
        <v>8</v>
      </c>
      <c r="E25" s="51">
        <v>2</v>
      </c>
      <c r="F25" s="13"/>
      <c r="G25" s="13">
        <f t="shared" si="0"/>
        <v>0</v>
      </c>
    </row>
    <row r="26" spans="1:7" ht="47.25">
      <c r="A26" s="12">
        <v>20</v>
      </c>
      <c r="B26" s="5" t="s">
        <v>37</v>
      </c>
      <c r="C26" s="12" t="s">
        <v>0</v>
      </c>
      <c r="D26" s="12" t="s">
        <v>8</v>
      </c>
      <c r="E26" s="51">
        <v>2</v>
      </c>
      <c r="F26" s="13"/>
      <c r="G26" s="13">
        <f t="shared" si="0"/>
        <v>0</v>
      </c>
    </row>
    <row r="27" spans="1:7" ht="47.25">
      <c r="A27" s="12">
        <v>21</v>
      </c>
      <c r="B27" s="5" t="s">
        <v>38</v>
      </c>
      <c r="C27" s="12" t="s">
        <v>0</v>
      </c>
      <c r="D27" s="6" t="s">
        <v>6</v>
      </c>
      <c r="E27" s="51">
        <v>3</v>
      </c>
      <c r="F27" s="13"/>
      <c r="G27" s="13">
        <f t="shared" si="0"/>
        <v>0</v>
      </c>
    </row>
    <row r="28" spans="1:7" ht="47.25">
      <c r="A28" s="12">
        <v>22</v>
      </c>
      <c r="B28" s="5" t="s">
        <v>39</v>
      </c>
      <c r="C28" s="12" t="s">
        <v>0</v>
      </c>
      <c r="D28" s="12" t="s">
        <v>9</v>
      </c>
      <c r="E28" s="51">
        <v>4</v>
      </c>
      <c r="F28" s="13"/>
      <c r="G28" s="13">
        <f t="shared" si="0"/>
        <v>0</v>
      </c>
    </row>
    <row r="29" spans="1:7" ht="47.25">
      <c r="A29" s="6">
        <v>23</v>
      </c>
      <c r="B29" s="5" t="s">
        <v>40</v>
      </c>
      <c r="C29" s="6" t="s">
        <v>0</v>
      </c>
      <c r="D29" s="6" t="s">
        <v>10</v>
      </c>
      <c r="E29" s="50">
        <v>1</v>
      </c>
      <c r="F29" s="7"/>
      <c r="G29" s="7">
        <f t="shared" si="0"/>
        <v>0</v>
      </c>
    </row>
    <row r="30" spans="1:7" ht="47.25">
      <c r="A30" s="6">
        <v>24</v>
      </c>
      <c r="B30" s="5" t="s">
        <v>41</v>
      </c>
      <c r="C30" s="6" t="s">
        <v>0</v>
      </c>
      <c r="D30" s="6" t="s">
        <v>11</v>
      </c>
      <c r="E30" s="50">
        <v>3</v>
      </c>
      <c r="F30" s="7"/>
      <c r="G30" s="7">
        <f t="shared" si="0"/>
        <v>0</v>
      </c>
    </row>
    <row r="31" spans="1:7" ht="47.25">
      <c r="A31" s="6">
        <v>25</v>
      </c>
      <c r="B31" s="5" t="s">
        <v>42</v>
      </c>
      <c r="C31" s="6" t="s">
        <v>0</v>
      </c>
      <c r="D31" s="6" t="s">
        <v>11</v>
      </c>
      <c r="E31" s="50">
        <v>5</v>
      </c>
      <c r="F31" s="7"/>
      <c r="G31" s="7">
        <f>E31*F31</f>
        <v>0</v>
      </c>
    </row>
    <row r="32" spans="1:7" ht="47.25">
      <c r="A32" s="6">
        <v>26</v>
      </c>
      <c r="B32" s="5" t="s">
        <v>43</v>
      </c>
      <c r="C32" s="6" t="s">
        <v>0</v>
      </c>
      <c r="D32" s="6" t="s">
        <v>11</v>
      </c>
      <c r="E32" s="50">
        <v>3</v>
      </c>
      <c r="F32" s="7"/>
      <c r="G32" s="7">
        <f t="shared" si="0"/>
        <v>0</v>
      </c>
    </row>
    <row r="33" spans="1:7" ht="63">
      <c r="A33" s="6">
        <v>27</v>
      </c>
      <c r="B33" s="5" t="s">
        <v>44</v>
      </c>
      <c r="C33" s="6" t="s">
        <v>0</v>
      </c>
      <c r="D33" s="12"/>
      <c r="E33" s="50">
        <v>8</v>
      </c>
      <c r="F33" s="7"/>
      <c r="G33" s="7">
        <f t="shared" si="0"/>
        <v>0</v>
      </c>
    </row>
    <row r="34" spans="1:7" ht="63">
      <c r="A34" s="6">
        <v>28</v>
      </c>
      <c r="B34" s="5" t="s">
        <v>45</v>
      </c>
      <c r="C34" s="6" t="s">
        <v>0</v>
      </c>
      <c r="D34" s="12"/>
      <c r="E34" s="50">
        <v>9</v>
      </c>
      <c r="F34" s="7"/>
      <c r="G34" s="7">
        <f t="shared" si="0"/>
        <v>0</v>
      </c>
    </row>
    <row r="35" spans="1:7" ht="54.75" customHeight="1">
      <c r="A35" s="6">
        <v>29</v>
      </c>
      <c r="B35" s="5" t="s">
        <v>19</v>
      </c>
      <c r="C35" s="6" t="s">
        <v>0</v>
      </c>
      <c r="D35" s="12"/>
      <c r="E35" s="50">
        <v>3</v>
      </c>
      <c r="F35" s="7"/>
      <c r="G35" s="7">
        <f t="shared" si="0"/>
        <v>0</v>
      </c>
    </row>
    <row r="36" spans="1:7" ht="63">
      <c r="A36" s="6">
        <v>30</v>
      </c>
      <c r="B36" s="5" t="s">
        <v>46</v>
      </c>
      <c r="C36" s="6" t="s">
        <v>0</v>
      </c>
      <c r="D36" s="12"/>
      <c r="E36" s="50">
        <v>2</v>
      </c>
      <c r="F36" s="7"/>
      <c r="G36" s="7">
        <f t="shared" si="0"/>
        <v>0</v>
      </c>
    </row>
    <row r="37" spans="1:7" ht="63">
      <c r="A37" s="12">
        <v>31</v>
      </c>
      <c r="B37" s="16" t="s">
        <v>67</v>
      </c>
      <c r="C37" s="12" t="s">
        <v>0</v>
      </c>
      <c r="D37" s="12" t="s">
        <v>65</v>
      </c>
      <c r="E37" s="51">
        <v>78</v>
      </c>
      <c r="F37" s="13"/>
      <c r="G37" s="13">
        <f t="shared" si="0"/>
        <v>0</v>
      </c>
    </row>
    <row r="38" spans="1:7" ht="69" customHeight="1">
      <c r="A38" s="6">
        <v>32</v>
      </c>
      <c r="B38" s="5" t="s">
        <v>68</v>
      </c>
      <c r="C38" s="6" t="s">
        <v>0</v>
      </c>
      <c r="D38" s="6" t="s">
        <v>14</v>
      </c>
      <c r="E38" s="50">
        <v>27</v>
      </c>
      <c r="F38" s="7"/>
      <c r="G38" s="7">
        <f t="shared" si="0"/>
        <v>0</v>
      </c>
    </row>
    <row r="39" spans="1:7" ht="63">
      <c r="A39" s="12">
        <v>33</v>
      </c>
      <c r="B39" s="5" t="s">
        <v>69</v>
      </c>
      <c r="C39" s="6" t="s">
        <v>0</v>
      </c>
      <c r="D39" s="6" t="s">
        <v>15</v>
      </c>
      <c r="E39" s="50">
        <v>240</v>
      </c>
      <c r="F39" s="7"/>
      <c r="G39" s="7">
        <f t="shared" si="0"/>
        <v>0</v>
      </c>
    </row>
    <row r="40" spans="1:7" ht="63">
      <c r="A40" s="6">
        <v>34</v>
      </c>
      <c r="B40" s="5" t="s">
        <v>70</v>
      </c>
      <c r="C40" s="6" t="s">
        <v>0</v>
      </c>
      <c r="D40" s="6" t="s">
        <v>16</v>
      </c>
      <c r="E40" s="50">
        <v>120</v>
      </c>
      <c r="F40" s="7"/>
      <c r="G40" s="7">
        <f t="shared" si="0"/>
        <v>0</v>
      </c>
    </row>
    <row r="41" spans="1:7" ht="15.75">
      <c r="A41" s="12"/>
      <c r="B41" s="42" t="s">
        <v>55</v>
      </c>
      <c r="C41" s="12"/>
      <c r="D41" s="12"/>
      <c r="E41" s="51"/>
      <c r="F41" s="13"/>
      <c r="G41" s="43">
        <f>SUM(G7:G40)</f>
        <v>0</v>
      </c>
    </row>
    <row r="42" spans="1:7" ht="16.5" thickBot="1">
      <c r="A42" s="8"/>
      <c r="B42" s="11"/>
      <c r="C42" s="9"/>
      <c r="D42" s="9"/>
      <c r="E42" s="52"/>
      <c r="F42" s="10"/>
      <c r="G42" s="10"/>
    </row>
    <row r="43" spans="1:7" ht="16.5" customHeight="1" thickBot="1">
      <c r="A43" s="15" t="s">
        <v>13</v>
      </c>
      <c r="B43" s="61" t="s">
        <v>47</v>
      </c>
      <c r="C43" s="62"/>
      <c r="D43" s="62"/>
      <c r="E43" s="62"/>
      <c r="F43" s="63"/>
      <c r="G43" s="14"/>
    </row>
    <row r="44" spans="1:7" ht="48.75" customHeight="1">
      <c r="A44" s="21">
        <v>1</v>
      </c>
      <c r="B44" s="16" t="s">
        <v>23</v>
      </c>
      <c r="C44" s="12" t="s">
        <v>0</v>
      </c>
      <c r="D44" s="12" t="s">
        <v>4</v>
      </c>
      <c r="E44" s="53">
        <v>4</v>
      </c>
      <c r="F44" s="17"/>
      <c r="G44" s="18">
        <f>E44*F44</f>
        <v>0</v>
      </c>
    </row>
    <row r="45" spans="1:7" ht="48.75" customHeight="1">
      <c r="A45" s="21">
        <v>2</v>
      </c>
      <c r="B45" s="16" t="s">
        <v>24</v>
      </c>
      <c r="C45" s="12" t="s">
        <v>0</v>
      </c>
      <c r="D45" s="12" t="s">
        <v>4</v>
      </c>
      <c r="E45" s="19">
        <v>10</v>
      </c>
      <c r="F45" s="17"/>
      <c r="G45" s="20">
        <f>E45*F45</f>
        <v>0</v>
      </c>
    </row>
    <row r="46" spans="1:7" ht="27" customHeight="1">
      <c r="A46" s="21">
        <v>3</v>
      </c>
      <c r="B46" s="29" t="s">
        <v>17</v>
      </c>
      <c r="C46" s="19" t="s">
        <v>0</v>
      </c>
      <c r="D46" s="19" t="s">
        <v>21</v>
      </c>
      <c r="E46" s="19">
        <v>3</v>
      </c>
      <c r="F46" s="20"/>
      <c r="G46" s="20">
        <f>E46*F46</f>
        <v>0</v>
      </c>
    </row>
    <row r="47" spans="1:7" ht="65.25" customHeight="1">
      <c r="A47" s="6">
        <v>4</v>
      </c>
      <c r="B47" s="5" t="s">
        <v>48</v>
      </c>
      <c r="C47" s="6" t="s">
        <v>0</v>
      </c>
      <c r="D47" s="6" t="s">
        <v>4</v>
      </c>
      <c r="E47" s="50">
        <v>5</v>
      </c>
      <c r="F47" s="7"/>
      <c r="G47" s="7">
        <f t="shared" ref="G47:G53" si="1">E47*F47</f>
        <v>0</v>
      </c>
    </row>
    <row r="48" spans="1:7" ht="57.75" customHeight="1">
      <c r="A48" s="6">
        <v>5</v>
      </c>
      <c r="B48" s="5" t="s">
        <v>49</v>
      </c>
      <c r="C48" s="6" t="s">
        <v>0</v>
      </c>
      <c r="D48" s="6" t="s">
        <v>5</v>
      </c>
      <c r="E48" s="50">
        <v>2</v>
      </c>
      <c r="F48" s="7"/>
      <c r="G48" s="7">
        <f t="shared" si="1"/>
        <v>0</v>
      </c>
    </row>
    <row r="49" spans="1:7" ht="52.5" customHeight="1">
      <c r="A49" s="6">
        <v>6</v>
      </c>
      <c r="B49" s="5" t="s">
        <v>50</v>
      </c>
      <c r="C49" s="6" t="s">
        <v>0</v>
      </c>
      <c r="D49" s="6" t="s">
        <v>6</v>
      </c>
      <c r="E49" s="50">
        <v>2</v>
      </c>
      <c r="F49" s="7"/>
      <c r="G49" s="7">
        <f t="shared" si="1"/>
        <v>0</v>
      </c>
    </row>
    <row r="50" spans="1:7" ht="49.5" customHeight="1">
      <c r="A50" s="6">
        <v>7</v>
      </c>
      <c r="B50" s="5" t="s">
        <v>51</v>
      </c>
      <c r="C50" s="6" t="s">
        <v>0</v>
      </c>
      <c r="D50" s="6" t="s">
        <v>7</v>
      </c>
      <c r="E50" s="50">
        <v>2</v>
      </c>
      <c r="F50" s="7"/>
      <c r="G50" s="7">
        <f t="shared" si="1"/>
        <v>0</v>
      </c>
    </row>
    <row r="51" spans="1:7" ht="47.25">
      <c r="A51" s="12">
        <v>8</v>
      </c>
      <c r="B51" s="5" t="s">
        <v>52</v>
      </c>
      <c r="C51" s="12" t="s">
        <v>0</v>
      </c>
      <c r="D51" s="6" t="s">
        <v>7</v>
      </c>
      <c r="E51" s="51">
        <v>5</v>
      </c>
      <c r="F51" s="13"/>
      <c r="G51" s="13">
        <f t="shared" si="1"/>
        <v>0</v>
      </c>
    </row>
    <row r="52" spans="1:7" ht="47.25">
      <c r="A52" s="12">
        <v>9</v>
      </c>
      <c r="B52" s="5" t="s">
        <v>53</v>
      </c>
      <c r="C52" s="12" t="s">
        <v>0</v>
      </c>
      <c r="D52" s="6" t="s">
        <v>7</v>
      </c>
      <c r="E52" s="51">
        <v>2</v>
      </c>
      <c r="F52" s="13"/>
      <c r="G52" s="13">
        <f t="shared" si="1"/>
        <v>0</v>
      </c>
    </row>
    <row r="53" spans="1:7" ht="67.5" customHeight="1">
      <c r="A53" s="12">
        <v>10</v>
      </c>
      <c r="B53" s="16" t="s">
        <v>71</v>
      </c>
      <c r="C53" s="12" t="s">
        <v>0</v>
      </c>
      <c r="D53" s="12" t="s">
        <v>8</v>
      </c>
      <c r="E53" s="51">
        <v>5</v>
      </c>
      <c r="F53" s="13"/>
      <c r="G53" s="13">
        <f t="shared" si="1"/>
        <v>0</v>
      </c>
    </row>
    <row r="54" spans="1:7" ht="47.25" customHeight="1">
      <c r="A54" s="12">
        <v>11</v>
      </c>
      <c r="B54" s="5" t="s">
        <v>20</v>
      </c>
      <c r="C54" s="12" t="s">
        <v>0</v>
      </c>
      <c r="D54" s="12" t="s">
        <v>12</v>
      </c>
      <c r="E54" s="51">
        <v>50</v>
      </c>
      <c r="F54" s="13"/>
      <c r="G54" s="7">
        <f>E54*F54</f>
        <v>0</v>
      </c>
    </row>
    <row r="55" spans="1:7" ht="47.25">
      <c r="A55" s="22">
        <v>12</v>
      </c>
      <c r="B55" s="26" t="s">
        <v>22</v>
      </c>
      <c r="C55" s="22" t="s">
        <v>0</v>
      </c>
      <c r="D55" s="22"/>
      <c r="E55" s="54">
        <v>1</v>
      </c>
      <c r="F55" s="27"/>
      <c r="G55" s="10">
        <f>E55*F55</f>
        <v>0</v>
      </c>
    </row>
    <row r="56" spans="1:7" ht="15.75">
      <c r="A56" s="22"/>
      <c r="B56" s="44" t="s">
        <v>56</v>
      </c>
      <c r="C56" s="22"/>
      <c r="D56" s="22"/>
      <c r="E56" s="54"/>
      <c r="F56" s="27"/>
      <c r="G56" s="47">
        <f>SUM(G44:G55)</f>
        <v>0</v>
      </c>
    </row>
    <row r="57" spans="1:7" ht="15.75">
      <c r="A57" s="12"/>
      <c r="B57" s="45" t="s">
        <v>57</v>
      </c>
      <c r="C57" s="12"/>
      <c r="D57" s="12"/>
      <c r="E57" s="51"/>
      <c r="F57" s="13"/>
      <c r="G57" s="35">
        <f>G41+G56</f>
        <v>0</v>
      </c>
    </row>
    <row r="58" spans="1:7" ht="15.75">
      <c r="A58" s="12"/>
      <c r="B58" s="36" t="s">
        <v>2</v>
      </c>
      <c r="C58" s="12"/>
      <c r="D58" s="12"/>
      <c r="E58" s="51"/>
      <c r="F58" s="13"/>
      <c r="G58" s="7">
        <f>G57*20%</f>
        <v>0</v>
      </c>
    </row>
    <row r="59" spans="1:7" ht="21" customHeight="1">
      <c r="A59" s="37"/>
      <c r="B59" s="46" t="s">
        <v>64</v>
      </c>
      <c r="C59" s="37"/>
      <c r="D59" s="37"/>
      <c r="E59" s="37"/>
      <c r="F59" s="37"/>
      <c r="G59" s="38">
        <f>G57+G58</f>
        <v>0</v>
      </c>
    </row>
    <row r="60" spans="1:7" ht="21" customHeight="1">
      <c r="A60" s="39"/>
      <c r="B60" s="40"/>
      <c r="C60" s="39"/>
      <c r="D60" s="39"/>
      <c r="E60" s="39"/>
      <c r="F60" s="39"/>
      <c r="G60" s="41"/>
    </row>
    <row r="61" spans="1:7" ht="48" customHeight="1">
      <c r="A61" s="28"/>
      <c r="B61" s="58" t="s">
        <v>76</v>
      </c>
      <c r="C61" s="59"/>
      <c r="D61" s="59"/>
      <c r="E61" s="59"/>
      <c r="F61" s="59"/>
      <c r="G61" s="60"/>
    </row>
    <row r="62" spans="1:7" ht="15.75">
      <c r="A62" s="12"/>
      <c r="B62" s="5"/>
      <c r="C62" s="12"/>
      <c r="D62" s="12"/>
      <c r="E62" s="51"/>
      <c r="F62" s="13"/>
      <c r="G62" s="7"/>
    </row>
    <row r="63" spans="1:7" ht="15.75">
      <c r="A63" s="12"/>
      <c r="B63" s="5" t="s">
        <v>72</v>
      </c>
      <c r="C63" s="12"/>
      <c r="D63" s="12"/>
      <c r="E63" s="51"/>
      <c r="F63" s="13"/>
      <c r="G63" s="7"/>
    </row>
    <row r="64" spans="1:7" ht="15.75">
      <c r="A64" s="24"/>
      <c r="B64" s="48" t="s">
        <v>73</v>
      </c>
      <c r="C64" s="6"/>
      <c r="D64" s="6"/>
      <c r="E64" s="50"/>
      <c r="F64" s="7"/>
      <c r="G64" s="7"/>
    </row>
    <row r="65" spans="1:7" ht="15.75">
      <c r="A65" s="24"/>
      <c r="B65" s="5"/>
      <c r="C65" s="6"/>
      <c r="D65" s="6"/>
      <c r="E65" s="50"/>
      <c r="F65" s="7"/>
      <c r="G65" s="7"/>
    </row>
    <row r="66" spans="1:7" ht="15.75">
      <c r="A66" s="24"/>
      <c r="B66" s="5"/>
      <c r="C66" s="6"/>
      <c r="D66" s="6"/>
      <c r="E66" s="50"/>
      <c r="F66" s="7"/>
      <c r="G66" s="25"/>
    </row>
    <row r="67" spans="1:7" ht="15.75">
      <c r="A67" s="1"/>
      <c r="B67" s="2"/>
      <c r="C67" s="3"/>
      <c r="D67" s="3"/>
      <c r="E67" s="55"/>
      <c r="F67" s="4"/>
      <c r="G67" s="4"/>
    </row>
    <row r="68" spans="1:7" ht="15.75">
      <c r="A68" s="1"/>
      <c r="B68" s="2"/>
      <c r="C68" s="3"/>
      <c r="D68" s="3"/>
      <c r="E68" s="55"/>
      <c r="F68" s="4"/>
      <c r="G68" s="4"/>
    </row>
    <row r="69" spans="1:7" ht="15.75">
      <c r="A69" s="1"/>
      <c r="B69" s="2"/>
      <c r="C69" s="3"/>
      <c r="D69" s="3"/>
      <c r="E69" s="55"/>
      <c r="F69" s="4"/>
      <c r="G69" s="4"/>
    </row>
  </sheetData>
  <mergeCells count="6">
    <mergeCell ref="F1:G1"/>
    <mergeCell ref="B61:G61"/>
    <mergeCell ref="B43:F43"/>
    <mergeCell ref="B6:G6"/>
    <mergeCell ref="A2:G2"/>
    <mergeCell ref="B3:F3"/>
  </mergeCells>
  <printOptions horizontalCentered="1"/>
  <pageMargins left="0.70866141732283472" right="0.39370078740157483" top="0.55118110236220474" bottom="0.55118110236220474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2019-07-18T05:41:16Z</dcterms:modified>
</cp:coreProperties>
</file>